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1"/>
  </bookViews>
  <sheets>
    <sheet name="Question-1" sheetId="1" r:id="rId1"/>
    <sheet name="Question-2" sheetId="3" r:id="rId2"/>
  </sheets>
  <calcPr calcId="152511"/>
</workbook>
</file>

<file path=xl/calcChain.xml><?xml version="1.0" encoding="utf-8"?>
<calcChain xmlns="http://schemas.openxmlformats.org/spreadsheetml/2006/main">
  <c r="J9" i="3" l="1"/>
  <c r="J8" i="3"/>
  <c r="I9" i="3"/>
  <c r="I8" i="3"/>
  <c r="H9" i="3"/>
  <c r="H8" i="3"/>
  <c r="G9" i="3"/>
  <c r="G8" i="3"/>
  <c r="H12" i="1"/>
  <c r="G12" i="1"/>
  <c r="F12" i="1"/>
  <c r="E12" i="1"/>
  <c r="D12" i="1"/>
  <c r="E11" i="1"/>
  <c r="F11" i="1"/>
  <c r="G11" i="1"/>
  <c r="D11" i="1"/>
  <c r="C11" i="1"/>
  <c r="I10" i="1"/>
  <c r="C10" i="1"/>
  <c r="D10" i="1"/>
  <c r="E10" i="1"/>
  <c r="F10" i="1"/>
  <c r="G10" i="1"/>
  <c r="H10" i="1"/>
  <c r="B10" i="1"/>
  <c r="H4" i="1"/>
  <c r="I4" i="1"/>
  <c r="I5" i="1"/>
  <c r="I6" i="1"/>
  <c r="I7" i="1"/>
  <c r="I8" i="1"/>
  <c r="I9" i="1"/>
  <c r="H6" i="1"/>
  <c r="H7" i="1"/>
  <c r="H8" i="1"/>
  <c r="H9" i="1"/>
  <c r="H5" i="1"/>
</calcChain>
</file>

<file path=xl/sharedStrings.xml><?xml version="1.0" encoding="utf-8"?>
<sst xmlns="http://schemas.openxmlformats.org/spreadsheetml/2006/main" count="50" uniqueCount="40">
  <si>
    <t>Good Name</t>
  </si>
  <si>
    <t>Price / Item</t>
  </si>
  <si>
    <t xml:space="preserve">September </t>
  </si>
  <si>
    <t xml:space="preserve">October </t>
  </si>
  <si>
    <t>November</t>
  </si>
  <si>
    <t>December</t>
  </si>
  <si>
    <t>January</t>
  </si>
  <si>
    <t>Quantity</t>
  </si>
  <si>
    <t>Sales</t>
  </si>
  <si>
    <t>Papper Goods Statistics in a store.</t>
  </si>
  <si>
    <t>Goods Sold/ Item</t>
  </si>
  <si>
    <t>Paper Towels</t>
  </si>
  <si>
    <t>Toilet Paper</t>
  </si>
  <si>
    <t xml:space="preserve">Aluminum foil </t>
  </si>
  <si>
    <t>sandwich bags</t>
  </si>
  <si>
    <t>Tissue ppaers</t>
  </si>
  <si>
    <t>Adhesive tape</t>
  </si>
  <si>
    <t>Grand total</t>
  </si>
  <si>
    <t>Mod Sale item</t>
  </si>
  <si>
    <t>Mode Sales Good</t>
  </si>
  <si>
    <t>Monthly Pay Sheet of research Scholars</t>
  </si>
  <si>
    <t>Sr.No</t>
  </si>
  <si>
    <t>Research Scholars Names</t>
  </si>
  <si>
    <t>Department</t>
  </si>
  <si>
    <t>Pay</t>
  </si>
  <si>
    <t>Mr. Ali Muhammad</t>
  </si>
  <si>
    <t>Miss Fizza</t>
  </si>
  <si>
    <t>Miss Zab</t>
  </si>
  <si>
    <t>Mr. Salam</t>
  </si>
  <si>
    <t>Mr. Shafi</t>
  </si>
  <si>
    <t>Mrs. Farh</t>
  </si>
  <si>
    <t>Mrs. Shabana</t>
  </si>
  <si>
    <t>Nr.Ahmad Ali</t>
  </si>
  <si>
    <t>Mr. Kaser</t>
  </si>
  <si>
    <t>Miss Samia  Alam</t>
  </si>
  <si>
    <t>Mr. Saleem</t>
  </si>
  <si>
    <t>Mr. Lateef</t>
  </si>
  <si>
    <t>Computer Science</t>
  </si>
  <si>
    <t>Mangement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</si>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</sst>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/>
    <xf numFmtId="0" fontId="3" fillId="3" borderId="1" xfId="0" applyFont="1" applyFill="1" applyBorder="1"/>
    <xf numFmtId="0" fontId="3" fillId="4" borderId="1" xfId="0" applyFont="1" applyFill="1" applyBorder="1"/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6" borderId="1" xfId="0" applyFont="1" applyFill="1" applyBorder="1"/>
    <xf numFmtId="0" fontId="3" fillId="4" borderId="1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0" fillId="0" borderId="1" xfId="0" applyNumberFormat="1" applyBorder="1"/>
    <xf numFmtId="0" fontId="3" fillId="2" borderId="1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7" borderId="2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0" fontId="5" fillId="0" borderId="0" xfId="0" applyFont="1" applyAlignment="1">
      <alignment vertical="center"/>
    </xf>
    <xf numFmtId="0" fontId="6" fillId="0" borderId="0" xfId="2" applyAlignment="1">
      <alignment vertical="center"/>
    </xf>
    <xf numFmtId="0" fontId="5" fillId="0" borderId="0" xfId="0" applyFont="1"/>
    <xf numFmtId="0" fontId="4" fillId="0" borderId="0" xfId="0" applyFont="1"/>
    <xf numFmtId="0" fontId="0" fillId="0" borderId="0" xfId="0" applyBorder="1"/>
    <xf numFmtId="164" fontId="0" fillId="0" borderId="0" xfId="0" applyNumberFormat="1" applyBorder="1"/>
    <xf numFmtId="164" fontId="2" fillId="0" borderId="0" xfId="1" applyNumberFormat="1" applyFont="1" applyBorder="1" applyAlignment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601982</xdr:colOff>
      <xdr:row>28</xdr:row>
      <xdr:rowOff>175847</xdr:rowOff>
    </xdr:from>
    <xdr:to>
      <xdr:col>14</xdr:col>
      <xdr:colOff>134817</xdr:colOff>
      <xdr:row>42</xdr:row>
      <xdr:rowOff>26963</xdr:rowOff>
    </xdr:to>
    <xdr:pic>
      <xdr:nvPicPr>
        <xdr:cNvPr id="2" name="Picture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3398"/>
        <a:stretch/>
      </xdr:blipFill>
      <xdr:spPr bwMode="auto">
        <a:xfrm>
          <a:off x="6809351" y="5275385"/>
          <a:ext cx="4409635" cy="2395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exceljet.net/excel-functions/excel-countif-function" TargetMode="External"/><Relationship Id="rId1" Type="http://schemas.openxmlformats.org/officeDocument/2006/relationships/hyperlink" Target="https://exceljet.net/excel-functions/excel-countif-functio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zoomScale="160" zoomScaleNormal="160" workbookViewId="0">
      <selection activeCell="A17" sqref="A17"/>
    </sheetView>
  </sheetViews>
  <sheetFormatPr defaultRowHeight="14.4" x14ac:dyDescent="0.3"/>
  <cols>
    <col min="1" max="1" width="17" customWidth="1"/>
    <col min="2" max="2" width="12.77734375" customWidth="1"/>
    <col min="3" max="3" width="11.33203125" customWidth="1"/>
    <col min="4" max="4" width="11" customWidth="1"/>
    <col min="5" max="5" width="12.33203125" customWidth="1"/>
    <col min="6" max="6" width="14.21875" customWidth="1"/>
    <col min="7" max="7" width="15.6640625" customWidth="1"/>
    <col min="8" max="8" width="16" customWidth="1"/>
    <col min="9" max="9" width="16.44140625" customWidth="1"/>
  </cols>
  <sheetData>
    <row r="1" spans="1:9" x14ac:dyDescent="0.3">
      <c r="A1" s="16" t="s">
        <v>9</v>
      </c>
      <c r="B1" s="16"/>
      <c r="C1" s="16"/>
      <c r="D1" s="16"/>
      <c r="E1" s="16"/>
      <c r="F1" s="16"/>
      <c r="G1" s="16"/>
      <c r="H1" s="16"/>
      <c r="I1" s="16"/>
    </row>
    <row r="2" spans="1:9" x14ac:dyDescent="0.3">
      <c r="A2" s="4" t="s">
        <v>0</v>
      </c>
      <c r="B2" s="5" t="s">
        <v>1</v>
      </c>
      <c r="C2" s="17" t="s">
        <v>10</v>
      </c>
      <c r="D2" s="18"/>
      <c r="E2" s="18"/>
      <c r="F2" s="18"/>
      <c r="G2" s="19"/>
      <c r="H2" s="4" t="s">
        <v>7</v>
      </c>
      <c r="I2" s="5" t="s">
        <v>8</v>
      </c>
    </row>
    <row r="3" spans="1:9" x14ac:dyDescent="0.3">
      <c r="A3" s="20"/>
      <c r="B3" s="21"/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20"/>
      <c r="I3" s="21"/>
    </row>
    <row r="4" spans="1:9" x14ac:dyDescent="0.3">
      <c r="A4" s="3" t="s">
        <v>11</v>
      </c>
      <c r="B4" s="7">
        <v>105</v>
      </c>
      <c r="C4" s="7">
        <v>99</v>
      </c>
      <c r="D4" s="7">
        <v>55</v>
      </c>
      <c r="E4" s="7">
        <v>76</v>
      </c>
      <c r="F4" s="7">
        <v>70</v>
      </c>
      <c r="G4" s="7">
        <v>70</v>
      </c>
      <c r="H4" s="7">
        <f>SUM(C4:G4)</f>
        <v>370</v>
      </c>
      <c r="I4" s="7">
        <f>H4*B4</f>
        <v>38850</v>
      </c>
    </row>
    <row r="5" spans="1:9" x14ac:dyDescent="0.3">
      <c r="A5" s="3" t="s">
        <v>12</v>
      </c>
      <c r="B5" s="7">
        <v>130</v>
      </c>
      <c r="C5" s="7">
        <v>115</v>
      </c>
      <c r="D5" s="7">
        <v>115</v>
      </c>
      <c r="E5" s="7">
        <v>75</v>
      </c>
      <c r="F5" s="7">
        <v>76</v>
      </c>
      <c r="G5" s="7">
        <v>90</v>
      </c>
      <c r="H5" s="7">
        <f>SUM(C5:G5)</f>
        <v>471</v>
      </c>
      <c r="I5" s="7">
        <f t="shared" ref="I5:I10" si="0">H5*B5</f>
        <v>61230</v>
      </c>
    </row>
    <row r="6" spans="1:9" x14ac:dyDescent="0.3">
      <c r="A6" s="3" t="s">
        <v>13</v>
      </c>
      <c r="B6" s="7">
        <v>350</v>
      </c>
      <c r="C6" s="7">
        <v>96</v>
      </c>
      <c r="D6" s="7">
        <v>75</v>
      </c>
      <c r="E6" s="7">
        <v>65</v>
      </c>
      <c r="F6" s="7">
        <v>99</v>
      </c>
      <c r="G6" s="7">
        <v>85</v>
      </c>
      <c r="H6" s="7">
        <f t="shared" ref="H6:H9" si="1">SUM(C6:G6)</f>
        <v>420</v>
      </c>
      <c r="I6" s="7">
        <f t="shared" si="0"/>
        <v>147000</v>
      </c>
    </row>
    <row r="7" spans="1:9" x14ac:dyDescent="0.3">
      <c r="A7" s="3" t="s">
        <v>14</v>
      </c>
      <c r="B7" s="7">
        <v>120</v>
      </c>
      <c r="C7" s="7">
        <v>89</v>
      </c>
      <c r="D7" s="7">
        <v>78</v>
      </c>
      <c r="E7" s="7">
        <v>108</v>
      </c>
      <c r="F7" s="7">
        <v>91</v>
      </c>
      <c r="G7" s="7">
        <v>74</v>
      </c>
      <c r="H7" s="7">
        <f t="shared" si="1"/>
        <v>440</v>
      </c>
      <c r="I7" s="7">
        <f t="shared" si="0"/>
        <v>52800</v>
      </c>
    </row>
    <row r="8" spans="1:9" x14ac:dyDescent="0.3">
      <c r="A8" s="3" t="s">
        <v>15</v>
      </c>
      <c r="B8" s="7">
        <v>95</v>
      </c>
      <c r="C8" s="7">
        <v>87</v>
      </c>
      <c r="D8" s="7">
        <v>49</v>
      </c>
      <c r="E8" s="7">
        <v>85</v>
      </c>
      <c r="F8" s="7">
        <v>66</v>
      </c>
      <c r="G8" s="7">
        <v>78</v>
      </c>
      <c r="H8" s="7">
        <f t="shared" si="1"/>
        <v>365</v>
      </c>
      <c r="I8" s="7">
        <f t="shared" si="0"/>
        <v>34675</v>
      </c>
    </row>
    <row r="9" spans="1:9" x14ac:dyDescent="0.3">
      <c r="A9" s="3" t="s">
        <v>16</v>
      </c>
      <c r="B9" s="7">
        <v>590</v>
      </c>
      <c r="C9" s="7">
        <v>65</v>
      </c>
      <c r="D9" s="7">
        <v>65</v>
      </c>
      <c r="E9" s="7">
        <v>65</v>
      </c>
      <c r="F9" s="7">
        <v>40</v>
      </c>
      <c r="G9" s="7">
        <v>98</v>
      </c>
      <c r="H9" s="7">
        <f t="shared" si="1"/>
        <v>333</v>
      </c>
      <c r="I9" s="7">
        <f t="shared" si="0"/>
        <v>196470</v>
      </c>
    </row>
    <row r="10" spans="1:9" x14ac:dyDescent="0.3">
      <c r="A10" s="6" t="s">
        <v>17</v>
      </c>
      <c r="B10" s="7">
        <f>SUM(B4:B9)</f>
        <v>1390</v>
      </c>
      <c r="C10" s="7">
        <f t="shared" ref="C10:I10" si="2">SUM(C4:C9)</f>
        <v>551</v>
      </c>
      <c r="D10" s="7">
        <f t="shared" si="2"/>
        <v>437</v>
      </c>
      <c r="E10" s="7">
        <f t="shared" si="2"/>
        <v>474</v>
      </c>
      <c r="F10" s="7">
        <f t="shared" si="2"/>
        <v>442</v>
      </c>
      <c r="G10" s="7">
        <f t="shared" si="2"/>
        <v>495</v>
      </c>
      <c r="H10" s="7">
        <f t="shared" si="2"/>
        <v>2399</v>
      </c>
      <c r="I10" s="7">
        <f t="shared" si="0"/>
        <v>3334610</v>
      </c>
    </row>
    <row r="11" spans="1:9" x14ac:dyDescent="0.3">
      <c r="A11" s="3" t="s">
        <v>18</v>
      </c>
      <c r="B11" s="7"/>
      <c r="C11" s="7">
        <f>MAX(C4:C9)</f>
        <v>115</v>
      </c>
      <c r="D11" s="7">
        <f>MAX(D4:D9)</f>
        <v>115</v>
      </c>
      <c r="E11" s="7">
        <f t="shared" ref="E11:G11" si="3">MAX(E4:E9)</f>
        <v>108</v>
      </c>
      <c r="F11" s="7">
        <f t="shared" si="3"/>
        <v>99</v>
      </c>
      <c r="G11" s="7">
        <f t="shared" si="3"/>
        <v>98</v>
      </c>
      <c r="H11" s="7"/>
      <c r="I11" s="7"/>
    </row>
    <row r="12" spans="1:9" x14ac:dyDescent="0.3">
      <c r="A12" s="3" t="s">
        <v>19</v>
      </c>
      <c r="B12" s="3"/>
      <c r="C12" s="3"/>
      <c r="D12" s="3" t="str">
        <f>A5</f>
        <v>Toilet Paper</v>
      </c>
      <c r="E12" s="3" t="str">
        <f>A5</f>
        <v>Toilet Paper</v>
      </c>
      <c r="F12" s="3" t="str">
        <f>A7</f>
        <v>sandwich bags</v>
      </c>
      <c r="G12" s="3" t="str">
        <f>A6</f>
        <v xml:space="preserve">Aluminum foil </v>
      </c>
      <c r="H12" s="3" t="str">
        <f>A9</f>
        <v>Adhesive tape</v>
      </c>
      <c r="I12" s="3"/>
    </row>
  </sheetData>
  <mergeCells count="4">
    <mergeCell ref="A1:I1"/>
    <mergeCell ref="C2:G2"/>
    <mergeCell ref="A3:B3"/>
    <mergeCell ref="H3:I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topLeftCell="B1" zoomScale="160" zoomScaleNormal="160" workbookViewId="0">
      <selection activeCell="J10" sqref="J10"/>
    </sheetView>
  </sheetViews>
  <sheetFormatPr defaultRowHeight="14.4" x14ac:dyDescent="0.3"/>
  <cols>
    <col min="1" max="1" width="9" customWidth="1"/>
    <col min="2" max="2" width="24.77734375" customWidth="1"/>
    <col min="3" max="3" width="23" customWidth="1"/>
    <col min="4" max="4" width="16" customWidth="1"/>
  </cols>
  <sheetData>
    <row r="1" spans="1:12" x14ac:dyDescent="0.3">
      <c r="A1" s="22" t="s">
        <v>20</v>
      </c>
      <c r="B1" s="23"/>
      <c r="C1" s="23"/>
      <c r="D1" s="24"/>
    </row>
    <row r="2" spans="1:12" ht="15" x14ac:dyDescent="0.3">
      <c r="A2" s="10" t="s">
        <v>21</v>
      </c>
      <c r="B2" s="11" t="s">
        <v>22</v>
      </c>
      <c r="C2" s="12" t="s">
        <v>23</v>
      </c>
      <c r="D2" s="9" t="s">
        <v>24</v>
      </c>
      <c r="I2" s="25"/>
    </row>
    <row r="3" spans="1:12" ht="15" x14ac:dyDescent="0.3">
      <c r="A3" s="7">
        <v>1</v>
      </c>
      <c r="B3" s="7" t="s">
        <v>25</v>
      </c>
      <c r="C3" s="7" t="s">
        <v>37</v>
      </c>
      <c r="D3" s="13">
        <v>71000</v>
      </c>
      <c r="I3" s="25"/>
    </row>
    <row r="4" spans="1:12" x14ac:dyDescent="0.3">
      <c r="A4" s="7">
        <v>2</v>
      </c>
      <c r="B4" s="7" t="s">
        <v>26</v>
      </c>
      <c r="C4" s="7" t="s">
        <v>38</v>
      </c>
      <c r="D4" s="13">
        <v>46000</v>
      </c>
    </row>
    <row r="5" spans="1:12" ht="15" x14ac:dyDescent="0.35">
      <c r="A5" s="7">
        <v>3</v>
      </c>
      <c r="B5" s="7" t="s">
        <v>27</v>
      </c>
      <c r="C5" s="7" t="s">
        <v>38</v>
      </c>
      <c r="D5" s="13">
        <v>57000</v>
      </c>
      <c r="I5" s="27"/>
      <c r="J5" s="28"/>
    </row>
    <row r="6" spans="1:12" x14ac:dyDescent="0.3">
      <c r="A6" s="7">
        <v>4</v>
      </c>
      <c r="B6" s="7" t="s">
        <v>28</v>
      </c>
      <c r="C6" s="7" t="s">
        <v>37</v>
      </c>
      <c r="D6" s="13">
        <v>60000</v>
      </c>
    </row>
    <row r="7" spans="1:12" x14ac:dyDescent="0.3">
      <c r="A7" s="7">
        <v>5</v>
      </c>
      <c r="B7" s="7" t="s">
        <v>29</v>
      </c>
      <c r="C7" s="7" t="s">
        <v>37</v>
      </c>
      <c r="D7" s="13">
        <v>60000</v>
      </c>
      <c r="J7" s="26"/>
    </row>
    <row r="8" spans="1:12" x14ac:dyDescent="0.3">
      <c r="A8" s="7">
        <v>6</v>
      </c>
      <c r="B8" s="7" t="s">
        <v>30</v>
      </c>
      <c r="C8" s="7" t="s">
        <v>38</v>
      </c>
      <c r="D8" s="13">
        <v>65000</v>
      </c>
      <c r="G8" s="1">
        <f>COUNTIF($C$3:$C$14,"Computer Science")</f>
        <v>8</v>
      </c>
      <c r="H8" s="15">
        <f>D3+D6+D7+D10+D11+D12+D13+D14</f>
        <v>492000</v>
      </c>
      <c r="I8" s="15">
        <f>H8/G8</f>
        <v>61500</v>
      </c>
      <c r="J8" s="15">
        <f>COUNTIF(I13:I20,"&gt;50,000")</f>
        <v>7</v>
      </c>
    </row>
    <row r="9" spans="1:12" x14ac:dyDescent="0.3">
      <c r="A9" s="7">
        <v>7</v>
      </c>
      <c r="B9" s="7" t="s">
        <v>31</v>
      </c>
      <c r="C9" s="7" t="s">
        <v>38</v>
      </c>
      <c r="D9" s="13">
        <v>54000</v>
      </c>
      <c r="G9" s="1">
        <f>COUNTIF($C$3:$C$14,"Mangement")</f>
        <v>4</v>
      </c>
      <c r="H9" s="15">
        <f>D4+D5+D8+D9</f>
        <v>222000</v>
      </c>
      <c r="I9" s="15">
        <f>H9/G9</f>
        <v>55500</v>
      </c>
      <c r="J9" s="15">
        <f>COUNTIF(D3:D14,"&lt;50,000")</f>
        <v>2</v>
      </c>
    </row>
    <row r="10" spans="1:12" x14ac:dyDescent="0.3">
      <c r="A10" s="7">
        <v>8</v>
      </c>
      <c r="B10" s="7" t="s">
        <v>32</v>
      </c>
      <c r="C10" s="7" t="s">
        <v>37</v>
      </c>
      <c r="D10" s="13">
        <v>69000</v>
      </c>
      <c r="I10" s="29"/>
      <c r="J10" s="30"/>
      <c r="K10" s="29"/>
      <c r="L10" s="29"/>
    </row>
    <row r="11" spans="1:12" x14ac:dyDescent="0.3">
      <c r="A11" s="7">
        <v>9</v>
      </c>
      <c r="B11" s="7" t="s">
        <v>33</v>
      </c>
      <c r="C11" s="7" t="s">
        <v>37</v>
      </c>
      <c r="D11" s="13">
        <v>44000</v>
      </c>
      <c r="H11" t="s">
        <v>39</v>
      </c>
    </row>
    <row r="12" spans="1:12" x14ac:dyDescent="0.3">
      <c r="A12" s="7">
        <v>10</v>
      </c>
      <c r="B12" s="2" t="s">
        <v>34</v>
      </c>
      <c r="C12" s="7" t="s">
        <v>37</v>
      </c>
      <c r="D12" s="14">
        <v>68000</v>
      </c>
    </row>
    <row r="13" spans="1:12" x14ac:dyDescent="0.3">
      <c r="A13" s="7">
        <v>11</v>
      </c>
      <c r="B13" s="2" t="s">
        <v>35</v>
      </c>
      <c r="C13" s="7" t="s">
        <v>37</v>
      </c>
      <c r="D13" s="14">
        <v>63000</v>
      </c>
      <c r="I13" s="31">
        <v>71000</v>
      </c>
    </row>
    <row r="14" spans="1:12" x14ac:dyDescent="0.3">
      <c r="A14" s="7">
        <v>12</v>
      </c>
      <c r="B14" s="2" t="s">
        <v>36</v>
      </c>
      <c r="C14" s="7" t="s">
        <v>37</v>
      </c>
      <c r="D14" s="14">
        <v>57000</v>
      </c>
      <c r="I14" s="29">
        <v>69000</v>
      </c>
    </row>
    <row r="15" spans="1:12" x14ac:dyDescent="0.3">
      <c r="I15" s="29">
        <v>44000</v>
      </c>
    </row>
    <row r="16" spans="1:12" x14ac:dyDescent="0.3">
      <c r="I16" s="29">
        <v>68000</v>
      </c>
    </row>
    <row r="17" spans="9:9" x14ac:dyDescent="0.3">
      <c r="I17" s="29">
        <v>63000</v>
      </c>
    </row>
    <row r="18" spans="9:9" x14ac:dyDescent="0.3">
      <c r="I18" s="29">
        <v>57000</v>
      </c>
    </row>
    <row r="19" spans="9:9" x14ac:dyDescent="0.3">
      <c r="I19" s="31">
        <v>60000</v>
      </c>
    </row>
    <row r="20" spans="9:9" x14ac:dyDescent="0.3">
      <c r="I20" s="31">
        <v>60000</v>
      </c>
    </row>
    <row r="21" spans="9:9" x14ac:dyDescent="0.3">
      <c r="I21" s="29"/>
    </row>
  </sheetData>
  <mergeCells count="1">
    <mergeCell ref="A1:D1"/>
  </mergeCells>
  <hyperlinks>
    <hyperlink ref="J9" r:id="rId1" display="https://exceljet.net/excel-functions/excel-countif-function"/>
    <hyperlink ref="J8" r:id="rId2" display="https://exceljet.net/excel-functions/excel-countif-function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Question-1</vt:lpstr>
      <vt:lpstr>Question-2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2020-01-18T07:42:33Z</dcterms:modified>
</cp:coreProperties>
</file>